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sso a Passo" sheetId="1" state="visible" r:id="rId3"/>
    <sheet name="Diagnóstico" sheetId="2" state="visible" r:id="rId4"/>
    <sheet name="Resumo por Áre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<sst xmlns="http://schemas.openxmlformats.org/spreadsheetml/2006/main" count="68" uniqueCount="67">
  <si>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 xml:space="preserve">Diagnóstico de Memória Organizacional — Passo a Passo</t>
  </si>
  <si>
    <t xml:space="preserve">Método para mapear, pontuar e priorizar o risco de conhecimento crítico concentrado em poucas pessoas, por processo e por área.</t>
  </si>
  <si>
    <t xml:space="preserve">Os 2 critérios do diagnóstico</t>
  </si>
  <si>
    <t xml:space="preserve">Criticidade do processo</t>
  </si>
  <si>
    <t xml:space="preserve">Se esse processo parar hoje, por falta de quem sabe executá-lo, o estrago é pequeno, moderado ou grave? Considere impacto em prazo de entrega, segurança operacional, conformidade regulatória ou relacionamento com cliente.</t>
  </si>
  <si>
    <t xml:space="preserve">Concentração de conhecimento</t>
  </si>
  <si>
    <t xml:space="preserve">Quantas pessoas, hoje, conseguem executar esse processo sem depender de outra pessoa? Quanto menor esse número, maior a concentração — e maior o risco. Atenção: processo documentado não é o mesmo que conhecimento distribuído (conhecimento tácito x explícito).</t>
  </si>
  <si>
    <t xml:space="preserve">Passo 1 — Liste os processos críticos por área</t>
  </si>
  <si>
    <t xml:space="preserve">O que fazer</t>
  </si>
  <si>
    <t xml:space="preserve">Por área (Produção, Manutenção, Qualidade, Jurídico, Comercial etc.), liste os processos que, se dependessem de um único colaborador-chave, causariam problema real. Não é preciso mapear tudo — foque nos processos que você já suspeita serem sensíveis.</t>
  </si>
  <si>
    <t xml:space="preserve">Passo 2 — Pontue a criticidade de cada processo (1 a 3)</t>
  </si>
  <si>
    <t xml:space="preserve">1 — Baixa</t>
  </si>
  <si>
    <t xml:space="preserve">A interrupção causa incômodo, mas é contornável em curto prazo, sem impacto relevante em prazo, segurança ou conformidade.</t>
  </si>
  <si>
    <t xml:space="preserve">2 — Média</t>
  </si>
  <si>
    <t xml:space="preserve">A interrupção gera atraso perceptível, retrabalho ou reclamação de cliente, mas é recuperável.</t>
  </si>
  <si>
    <t xml:space="preserve">3 — Alta</t>
  </si>
  <si>
    <t xml:space="preserve">A interrupção compromete prazo contratual, segurança, conformidade regulatória ou a continuidade de uma entrega importante.</t>
  </si>
  <si>
    <t xml:space="preserve">Passo 3 — Pontue a concentração de conhecimento (1 a 3)</t>
  </si>
  <si>
    <t xml:space="preserve">1 — Baixa concentração</t>
  </si>
  <si>
    <t xml:space="preserve">Três ou mais pessoas conseguem executar o processo sem apoio.</t>
  </si>
  <si>
    <t xml:space="preserve">2 — Média concentração</t>
  </si>
  <si>
    <t xml:space="preserve">Duas pessoas conseguem, mas uma delas é claramente a referência principal.</t>
  </si>
  <si>
    <t xml:space="preserve">3 — Alta concentração</t>
  </si>
  <si>
    <t xml:space="preserve">Apenas uma pessoa domina o processo por completo.</t>
  </si>
  <si>
    <t xml:space="preserve">Passo 4 — Calcule o risco e classifique</t>
  </si>
  <si>
    <t xml:space="preserve">Cálculo</t>
  </si>
  <si>
    <t xml:space="preserve">Risco = Criticidade × Concentração (varia de 1 a 9). A planilha "Diagnóstico" já calcula e classifica automaticamente assim que você preenche as duas notas.</t>
  </si>
  <si>
    <t xml:space="preserve">1 a 2 — Baixo</t>
  </si>
  <si>
    <t xml:space="preserve">Processo pouco crítico ou bem distribuído entre a equipe. Monitorar é suficiente.</t>
  </si>
  <si>
    <t xml:space="preserve">3 a 4 — Médio</t>
  </si>
  <si>
    <t xml:space="preserve">Merece atenção, mas não é emergência. Bom candidato a documentação estruturada nos próximos meses.</t>
  </si>
  <si>
    <t xml:space="preserve">6 a 9 — Alto</t>
  </si>
  <si>
    <t xml:space="preserve">Ponto único de falha real. Se a pessoa-chave sair, a empresa sente o impacto imediatamente. Requer ação nas próximas semanas.</t>
  </si>
  <si>
    <t xml:space="preserve">Como usar esta planilha</t>
  </si>
  <si>
    <t xml:space="preserve">1.</t>
  </si>
  <si>
    <t xml:space="preserve">Vá até a aba "Diagnóstico".</t>
  </si>
  <si>
    <t xml:space="preserve">2.</t>
  </si>
  <si>
    <t xml:space="preserve">Preencha as colunas amarelas (Área, Processo, Criticidade, Concentração) — uma linha por processo mapeado.</t>
  </si>
  <si>
    <t xml:space="preserve">3.</t>
  </si>
  <si>
    <t xml:space="preserve">As colunas Risco e Classificação são calculadas automaticamente.</t>
  </si>
  <si>
    <t xml:space="preserve">4.</t>
  </si>
  <si>
    <t xml:space="preserve">Confira a aba "Resumo por Área" para ver, de forma consolidada, onde o risco está concentrado e o que priorizar primeiro.</t>
  </si>
  <si>
    <t xml:space="preserve">Diagnóstico de Memória Organizacional — Mapa de Risco por Processo</t>
  </si>
  <si>
    <t xml:space="preserve">Preencha as colunas em amarelo. Risco = Criticidade × Concentração (calculado automaticamente). 1-2 = Baixo · 3-4 = Médio · 6-9 = Alto.</t>
  </si>
  <si>
    <t xml:space="preserve">Área</t>
  </si>
  <si>
    <t xml:space="preserve">Processo</t>
  </si>
  <si>
    <t xml:space="preserve">Criticidade (1-3)</t>
  </si>
  <si>
    <t xml:space="preserve">Concentração (1-3)</t>
  </si>
  <si>
    <t xml:space="preserve">Risco</t>
  </si>
  <si>
    <t xml:space="preserve">Classificação</t>
  </si>
  <si>
    <t xml:space="preserve">Ação Recomendada</t>
  </si>
  <si>
    <t xml:space="preserve">Manutenção</t>
  </si>
  <si>
    <t xml:space="preserve">Calibração do equipamento de linha X</t>
  </si>
  <si>
    <t xml:space="preserve">Legenda:</t>
  </si>
  <si>
    <t xml:space="preserve">Baixo (1-2)</t>
  </si>
  <si>
    <t xml:space="preserve">Monitorar</t>
  </si>
  <si>
    <t xml:space="preserve">Médio (3-4)</t>
  </si>
  <si>
    <t xml:space="preserve">Fila de documentação estruturada</t>
  </si>
  <si>
    <t xml:space="preserve">Alto (6-9)</t>
  </si>
  <si>
    <t xml:space="preserve">Ação nas próximas semanas</t>
  </si>
  <si>
    <t xml:space="preserve">Resumo por Área — Onde Priorizar</t>
  </si>
  <si>
    <t xml:space="preserve">Consolida automaticamente os dados da aba "Diagnóstico" por área. Preencha as áreas na coluna B conforme as que você usou na aba anterior.</t>
  </si>
  <si>
    <t xml:space="preserve">Nº de processos mapeados</t>
  </si>
  <si>
    <t xml:space="preserve">Nº em risco Alto</t>
  </si>
  <si>
    <t xml:space="preserve">Risco médio</t>
  </si>
  <si>
    <t xml:space="preserve">Prioridade</t>
  </si>
  <si>
    <t xml:space="preserve">Nota: "Priorizar agora" = a área tem ao menos 1 processo em risco Alto. Comece pelo processo de maior pontuação de risco, independentemente da área ser a mais visível na empresa.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</si>
</sst>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C6E0B4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FFE699"/>
      </patternFill>
    </fill>
    <fill>
      <patternFill patternType="solid">
        <fgColor rgb="FFC6E0B4"/>
        <bgColor rgb="FFD9E2F3"/>
      </patternFill>
    </fill>
    <fill>
      <patternFill patternType="solid">
        <fgColor rgb="FFFFE699"/>
        <bgColor rgb="FFFFF2CC"/>
      </patternFill>
    </fill>
    <fill>
      <patternFill patternType="solid">
        <fgColor rgb="FFF8CBAD"/>
        <bgColor rgb="FFFFE6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99CCFF"/>
      <rgbColor rgb="FFFF99CC"/>
      <rgbColor rgb="FFCC99FF"/>
      <rgbColor rgb="FFF8CBAD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70"/>
    <col collapsed="false" customWidth="true" hidden="false" outlineLevel="0" max="4" min="4" style="0" width="3"/>
  </cols>
  <sheetData>
    <row r="2" customFormat="false" ht="31.5" hidden="false" customHeight="true" outlineLevel="0" collapsed="false">
      <c r="B2" s="1" t="s">
        <v>0</v>
      </c>
      <c r="C2" s="1"/>
    </row>
    <row r="3" customFormat="false" ht="27.75" hidden="false" customHeight="true" outlineLevel="0" collapsed="false">
      <c r="B3" s="2" t="s">
        <v>1</v>
      </c>
      <c r="C3" s="2"/>
    </row>
    <row r="5" customFormat="false" ht="19.5" hidden="false" customHeight="true" outlineLevel="0" collapsed="false">
      <c r="B5" s="3" t="s">
        <v>2</v>
      </c>
      <c r="C5" s="3"/>
    </row>
    <row r="6" customFormat="false" ht="45" hidden="false" customHeight="true" outlineLevel="0" collapsed="false">
      <c r="B6" s="4" t="s">
        <v>3</v>
      </c>
      <c r="C6" s="5" t="s">
        <v>4</v>
      </c>
    </row>
    <row r="7" customFormat="false" ht="45" hidden="false" customHeight="true" outlineLevel="0" collapsed="false">
      <c r="B7" s="4" t="s">
        <v>5</v>
      </c>
      <c r="C7" s="5" t="s">
        <v>6</v>
      </c>
    </row>
    <row r="9" customFormat="false" ht="19.5" hidden="false" customHeight="true" outlineLevel="0" collapsed="false">
      <c r="B9" s="3" t="s">
        <v>7</v>
      </c>
      <c r="C9" s="3"/>
    </row>
    <row r="10" customFormat="false" ht="45" hidden="false" customHeight="true" outlineLevel="0" collapsed="false">
      <c r="B10" s="4" t="s">
        <v>8</v>
      </c>
      <c r="C10" s="5" t="s">
        <v>9</v>
      </c>
    </row>
    <row r="12" customFormat="false" ht="19.5" hidden="false" customHeight="true" outlineLevel="0" collapsed="false">
      <c r="B12" s="3" t="s">
        <v>10</v>
      </c>
      <c r="C12" s="3"/>
    </row>
    <row r="13" customFormat="false" ht="45" hidden="false" customHeight="true" outlineLevel="0" collapsed="false">
      <c r="B13" s="4" t="s">
        <v>11</v>
      </c>
      <c r="C13" s="5" t="s">
        <v>12</v>
      </c>
    </row>
    <row r="14" customFormat="false" ht="45" hidden="false" customHeight="true" outlineLevel="0" collapsed="false">
      <c r="B14" s="4" t="s">
        <v>13</v>
      </c>
      <c r="C14" s="5" t="s">
        <v>14</v>
      </c>
    </row>
    <row r="15" customFormat="false" ht="45" hidden="false" customHeight="true" outlineLevel="0" collapsed="false">
      <c r="B15" s="4" t="s">
        <v>15</v>
      </c>
      <c r="C15" s="5" t="s">
        <v>16</v>
      </c>
    </row>
    <row r="17" customFormat="false" ht="19.5" hidden="false" customHeight="true" outlineLevel="0" collapsed="false">
      <c r="B17" s="3" t="s">
        <v>17</v>
      </c>
      <c r="C17" s="3"/>
    </row>
    <row r="18" customFormat="false" ht="45" hidden="false" customHeight="true" outlineLevel="0" collapsed="false">
      <c r="B18" s="4" t="s">
        <v>18</v>
      </c>
      <c r="C18" s="5" t="s">
        <v>19</v>
      </c>
    </row>
    <row r="19" customFormat="false" ht="45" hidden="false" customHeight="true" outlineLevel="0" collapsed="false">
      <c r="B19" s="4" t="s">
        <v>20</v>
      </c>
      <c r="C19" s="5" t="s">
        <v>21</v>
      </c>
    </row>
    <row r="20" customFormat="false" ht="45" hidden="false" customHeight="true" outlineLevel="0" collapsed="false">
      <c r="B20" s="4" t="s">
        <v>22</v>
      </c>
      <c r="C20" s="5" t="s">
        <v>23</v>
      </c>
    </row>
    <row r="22" customFormat="false" ht="19.5" hidden="false" customHeight="true" outlineLevel="0" collapsed="false">
      <c r="B22" s="3" t="s">
        <v>24</v>
      </c>
      <c r="C22" s="3"/>
    </row>
    <row r="23" customFormat="false" ht="45" hidden="false" customHeight="true" outlineLevel="0" collapsed="false">
      <c r="B23" s="4" t="s">
        <v>25</v>
      </c>
      <c r="C23" s="5" t="s">
        <v>26</v>
      </c>
    </row>
    <row r="24" customFormat="false" ht="45" hidden="false" customHeight="true" outlineLevel="0" collapsed="false">
      <c r="B24" s="4" t="s">
        <v>27</v>
      </c>
      <c r="C24" s="5" t="s">
        <v>28</v>
      </c>
    </row>
    <row r="25" customFormat="false" ht="45" hidden="false" customHeight="true" outlineLevel="0" collapsed="false">
      <c r="B25" s="4" t="s">
        <v>29</v>
      </c>
      <c r="C25" s="5" t="s">
        <v>30</v>
      </c>
    </row>
    <row r="26" customFormat="false" ht="45" hidden="false" customHeight="true" outlineLevel="0" collapsed="false">
      <c r="B26" s="4" t="s">
        <v>31</v>
      </c>
      <c r="C26" s="5" t="s">
        <v>32</v>
      </c>
    </row>
    <row r="28" customFormat="false" ht="19.5" hidden="false" customHeight="true" outlineLevel="0" collapsed="false">
      <c r="B28" s="3" t="s">
        <v>33</v>
      </c>
      <c r="C28" s="3"/>
    </row>
    <row r="29" customFormat="false" ht="45" hidden="false" customHeight="true" outlineLevel="0" collapsed="false">
      <c r="B29" s="4" t="s">
        <v>34</v>
      </c>
      <c r="C29" s="5" t="s">
        <v>35</v>
      </c>
    </row>
    <row r="30" customFormat="false" ht="45" hidden="false" customHeight="true" outlineLevel="0" collapsed="false">
      <c r="B30" s="4" t="s">
        <v>36</v>
      </c>
      <c r="C30" s="5" t="s">
        <v>37</v>
      </c>
    </row>
    <row r="31" customFormat="false" ht="45" hidden="false" customHeight="true" outlineLevel="0" collapsed="false">
      <c r="B31" s="4" t="s">
        <v>38</v>
      </c>
      <c r="C31" s="5" t="s">
        <v>39</v>
      </c>
    </row>
    <row r="32" customFormat="false" ht="45" hidden="false" customHeight="true" outlineLevel="0" collapsed="false">
      <c r="B32" s="4" t="s">
        <v>40</v>
      </c>
      <c r="C32" s="5" t="s">
        <v>41</v>
      </c>
    </row>
  </sheetData>
  <mergeCells count="8">
    <mergeCell ref="B2:C2"/>
    <mergeCell ref="B3:C3"/>
    <mergeCell ref="B5:C5"/>
    <mergeCell ref="B9:C9"/>
    <mergeCell ref="B12:C12"/>
    <mergeCell ref="B17:C17"/>
    <mergeCell ref="B22:C22"/>
    <mergeCell ref="B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8"/>
    <col collapsed="false" customWidth="true" hidden="false" outlineLevel="0" max="3" min="3" style="0" width="34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34"/>
  </cols>
  <sheetData>
    <row r="2" customFormat="false" ht="30" hidden="false" customHeight="true" outlineLevel="0" collapsed="false">
      <c r="B2" s="1" t="s">
        <v>42</v>
      </c>
      <c r="C2" s="1"/>
      <c r="D2" s="1"/>
      <c r="E2" s="1"/>
      <c r="F2" s="1"/>
      <c r="G2" s="1"/>
      <c r="H2" s="1"/>
    </row>
    <row r="3" customFormat="false" ht="27.75" hidden="false" customHeight="true" outlineLevel="0" collapsed="false">
      <c r="B3" s="2" t="s">
        <v>43</v>
      </c>
      <c r="C3" s="2"/>
      <c r="D3" s="2"/>
      <c r="E3" s="2"/>
      <c r="F3" s="2"/>
      <c r="G3" s="2"/>
      <c r="H3" s="2"/>
    </row>
    <row r="5" customFormat="false" ht="31.5" hidden="false" customHeight="true" outlineLevel="0" collapsed="false">
      <c r="B5" s="6" t="s">
        <v>44</v>
      </c>
      <c r="C5" s="6" t="s">
        <v>45</v>
      </c>
      <c r="D5" s="6" t="s">
        <v>46</v>
      </c>
      <c r="E5" s="6" t="s">
        <v>47</v>
      </c>
      <c r="F5" s="6" t="s">
        <v>48</v>
      </c>
      <c r="G5" s="6" t="s">
        <v>49</v>
      </c>
      <c r="H5" s="6" t="s">
        <v>50</v>
      </c>
    </row>
    <row r="6" customFormat="false" ht="52.2" hidden="false" customHeight="false" outlineLevel="0" collapsed="false">
      <c r="B6" s="7" t="s">
        <v>51</v>
      </c>
      <c r="C6" s="7" t="s">
        <v>52</v>
      </c>
      <c r="D6" s="8" t="n">
        <v>3</v>
      </c>
      <c r="E6" s="8" t="n">
        <v>3</v>
      </c>
      <c r="F6" s="9" t="n">
        <f aca="false">IF(OR(D6="",E6=""),"",D6*E6)</f>
        <v>9</v>
      </c>
      <c r="G6" s="10" t="str">
        <f aca="false">IF(F6="","",IF(F6&gt;=6,"Alto",IF(F6&gt;=3,"Médio","Baixo")))</f>
        <v>Alto</v>
      </c>
      <c r="H6" s="7" t="str">
        <f aca="false">IF(F6="","",IF(F6&gt;=6,"Agendar transferência de conhecimento nas próximas semanas; reduzir a exposição antes de documentar",IF(F6&gt;=3,"Incluir na fila de documentação estruturada dos próximos meses","Monitorar; documentar se a criticidade aumentar")))</f>
        <v>Agendar transferência de conhecimento nas próximas semanas; reduzir a exposição antes de documentar</v>
      </c>
    </row>
    <row r="7" customFormat="false" ht="15" hidden="false" customHeight="false" outlineLevel="0" collapsed="false">
      <c r="B7" s="11"/>
      <c r="C7" s="11"/>
      <c r="D7" s="8"/>
      <c r="E7" s="8"/>
      <c r="F7" s="9" t="str">
        <f aca="false">IF(OR(D7="",E7=""),"",D7*E7)</f>
        <v/>
      </c>
      <c r="G7" s="10" t="str">
        <f aca="false">IF(F7="","",IF(F7&gt;=6,"Alto",IF(F7&gt;=3,"Médio","Baixo")))</f>
        <v/>
      </c>
      <c r="H7" s="7" t="str">
        <f aca="false">IF(F7="","",IF(F7&gt;=6,"Agendar transferência de conhecimento nas próximas semanas; reduzir a exposição antes de documentar",IF(F7&gt;=3,"Incluir na fila de documentação estruturada dos próximos meses","Monitorar; documentar se a criticidade aumentar")))</f>
        <v/>
      </c>
    </row>
    <row r="8" customFormat="false" ht="15" hidden="false" customHeight="false" outlineLevel="0" collapsed="false">
      <c r="B8" s="11"/>
      <c r="C8" s="11"/>
      <c r="D8" s="8"/>
      <c r="E8" s="8"/>
      <c r="F8" s="9" t="str">
        <f aca="false">IF(OR(D8="",E8=""),"",D8*E8)</f>
        <v/>
      </c>
      <c r="G8" s="10" t="str">
        <f aca="false">IF(F8="","",IF(F8&gt;=6,"Alto",IF(F8&gt;=3,"Médio","Baixo")))</f>
        <v/>
      </c>
      <c r="H8" s="7" t="str">
        <f aca="false">IF(F8="","",IF(F8&gt;=6,"Agendar transferência de conhecimento nas próximas semanas; reduzir a exposição antes de documentar",IF(F8&gt;=3,"Incluir na fila de documentação estruturada dos próximos meses","Monitorar; documentar se a criticidade aumentar")))</f>
        <v/>
      </c>
    </row>
    <row r="9" customFormat="false" ht="15" hidden="false" customHeight="false" outlineLevel="0" collapsed="false">
      <c r="B9" s="11"/>
      <c r="C9" s="11"/>
      <c r="D9" s="8"/>
      <c r="E9" s="8"/>
      <c r="F9" s="9" t="str">
        <f aca="false">IF(OR(D9="",E9=""),"",D9*E9)</f>
        <v/>
      </c>
      <c r="G9" s="10" t="str">
        <f aca="false">IF(F9="","",IF(F9&gt;=6,"Alto",IF(F9&gt;=3,"Médio","Baixo")))</f>
        <v/>
      </c>
      <c r="H9" s="7" t="str">
        <f aca="false">IF(F9="","",IF(F9&gt;=6,"Agendar transferência de conhecimento nas próximas semanas; reduzir a exposição antes de documentar",IF(F9&gt;=3,"Incluir na fila de documentação estruturada dos próximos meses","Monitorar; documentar se a criticidade aumentar")))</f>
        <v/>
      </c>
    </row>
    <row r="10" customFormat="false" ht="15" hidden="false" customHeight="false" outlineLevel="0" collapsed="false">
      <c r="B10" s="11"/>
      <c r="C10" s="11"/>
      <c r="D10" s="8"/>
      <c r="E10" s="8"/>
      <c r="F10" s="9" t="str">
        <f aca="false">IF(OR(D10="",E10=""),"",D10*E10)</f>
        <v/>
      </c>
      <c r="G10" s="10" t="str">
        <f aca="false">IF(F10="","",IF(F10&gt;=6,"Alto",IF(F10&gt;=3,"Médio","Baixo")))</f>
        <v/>
      </c>
      <c r="H10" s="7" t="str">
        <f aca="false">IF(F10="","",IF(F10&gt;=6,"Agendar transferência de conhecimento nas próximas semanas; reduzir a exposição antes de documentar",IF(F10&gt;=3,"Incluir na fila de documentação estruturada dos próximos meses","Monitorar; documentar se a criticidade aumentar")))</f>
        <v/>
      </c>
    </row>
    <row r="11" customFormat="false" ht="15" hidden="false" customHeight="false" outlineLevel="0" collapsed="false">
      <c r="B11" s="11"/>
      <c r="C11" s="11"/>
      <c r="D11" s="8"/>
      <c r="E11" s="8"/>
      <c r="F11" s="9" t="str">
        <f aca="false">IF(OR(D11="",E11=""),"",D11*E11)</f>
        <v/>
      </c>
      <c r="G11" s="10" t="str">
        <f aca="false">IF(F11="","",IF(F11&gt;=6,"Alto",IF(F11&gt;=3,"Médio","Baixo")))</f>
        <v/>
      </c>
      <c r="H11" s="7" t="str">
        <f aca="false">IF(F11="","",IF(F11&gt;=6,"Agendar transferência de conhecimento nas próximas semanas; reduzir a exposição antes de documentar",IF(F11&gt;=3,"Incluir na fila de documentação estruturada dos próximos meses","Monitorar; documentar se a criticidade aumentar")))</f>
        <v/>
      </c>
    </row>
    <row r="12" customFormat="false" ht="15" hidden="false" customHeight="false" outlineLevel="0" collapsed="false">
      <c r="B12" s="11"/>
      <c r="C12" s="11"/>
      <c r="D12" s="8"/>
      <c r="E12" s="8"/>
      <c r="F12" s="9" t="str">
        <f aca="false">IF(OR(D12="",E12=""),"",D12*E12)</f>
        <v/>
      </c>
      <c r="G12" s="10" t="str">
        <f aca="false">IF(F12="","",IF(F12&gt;=6,"Alto",IF(F12&gt;=3,"Médio","Baixo")))</f>
        <v/>
      </c>
      <c r="H12" s="7" t="str">
        <f aca="false">IF(F12="","",IF(F12&gt;=6,"Agendar transferência de conhecimento nas próximas semanas; reduzir a exposição antes de documentar",IF(F12&gt;=3,"Incluir na fila de documentação estruturada dos próximos meses","Monitorar; documentar se a criticidade aumentar")))</f>
        <v/>
      </c>
    </row>
    <row r="13" customFormat="false" ht="15" hidden="false" customHeight="false" outlineLevel="0" collapsed="false">
      <c r="B13" s="11"/>
      <c r="C13" s="11"/>
      <c r="D13" s="8"/>
      <c r="E13" s="8"/>
      <c r="F13" s="9" t="str">
        <f aca="false">IF(OR(D13="",E13=""),"",D13*E13)</f>
        <v/>
      </c>
      <c r="G13" s="10" t="str">
        <f aca="false">IF(F13="","",IF(F13&gt;=6,"Alto",IF(F13&gt;=3,"Médio","Baixo")))</f>
        <v/>
      </c>
      <c r="H13" s="7" t="str">
        <f aca="false">IF(F13="","",IF(F13&gt;=6,"Agendar transferência de conhecimento nas próximas semanas; reduzir a exposição antes de documentar",IF(F13&gt;=3,"Incluir na fila de documentação estruturada dos próximos meses","Monitorar; documentar se a criticidade aumentar")))</f>
        <v/>
      </c>
    </row>
    <row r="14" customFormat="false" ht="15" hidden="false" customHeight="false" outlineLevel="0" collapsed="false">
      <c r="B14" s="11"/>
      <c r="C14" s="11"/>
      <c r="D14" s="8"/>
      <c r="E14" s="8"/>
      <c r="F14" s="9" t="str">
        <f aca="false">IF(OR(D14="",E14=""),"",D14*E14)</f>
        <v/>
      </c>
      <c r="G14" s="10" t="str">
        <f aca="false">IF(F14="","",IF(F14&gt;=6,"Alto",IF(F14&gt;=3,"Médio","Baixo")))</f>
        <v/>
      </c>
      <c r="H14" s="7" t="str">
        <f aca="false">IF(F14="","",IF(F14&gt;=6,"Agendar transferência de conhecimento nas próximas semanas; reduzir a exposição antes de documentar",IF(F14&gt;=3,"Incluir na fila de documentação estruturada dos próximos meses","Monitorar; documentar se a criticidade aumentar")))</f>
        <v/>
      </c>
    </row>
    <row r="15" customFormat="false" ht="15" hidden="false" customHeight="false" outlineLevel="0" collapsed="false">
      <c r="B15" s="11"/>
      <c r="C15" s="11"/>
      <c r="D15" s="8"/>
      <c r="E15" s="8"/>
      <c r="F15" s="9" t="str">
        <f aca="false">IF(OR(D15="",E15=""),"",D15*E15)</f>
        <v/>
      </c>
      <c r="G15" s="10" t="str">
        <f aca="false">IF(F15="","",IF(F15&gt;=6,"Alto",IF(F15&gt;=3,"Médio","Baixo")))</f>
        <v/>
      </c>
      <c r="H15" s="7" t="str">
        <f aca="false">IF(F15="","",IF(F15&gt;=6,"Agendar transferência de conhecimento nas próximas semanas; reduzir a exposição antes de documentar",IF(F15&gt;=3,"Incluir na fila de documentação estruturada dos próximos meses","Monitorar; documentar se a criticidade aumentar")))</f>
        <v/>
      </c>
    </row>
    <row r="16" customFormat="false" ht="15" hidden="false" customHeight="false" outlineLevel="0" collapsed="false">
      <c r="B16" s="11"/>
      <c r="C16" s="11"/>
      <c r="D16" s="8"/>
      <c r="E16" s="8"/>
      <c r="F16" s="9" t="str">
        <f aca="false">IF(OR(D16="",E16=""),"",D16*E16)</f>
        <v/>
      </c>
      <c r="G16" s="10" t="str">
        <f aca="false">IF(F16="","",IF(F16&gt;=6,"Alto",IF(F16&gt;=3,"Médio","Baixo")))</f>
        <v/>
      </c>
      <c r="H16" s="7" t="str">
        <f aca="false">IF(F16="","",IF(F16&gt;=6,"Agendar transferência de conhecimento nas próximas semanas; reduzir a exposição antes de documentar",IF(F16&gt;=3,"Incluir na fila de documentação estruturada dos próximos meses","Monitorar; documentar se a criticidade aumentar")))</f>
        <v/>
      </c>
    </row>
    <row r="17" customFormat="false" ht="15" hidden="false" customHeight="false" outlineLevel="0" collapsed="false">
      <c r="B17" s="11"/>
      <c r="C17" s="11"/>
      <c r="D17" s="8"/>
      <c r="E17" s="8"/>
      <c r="F17" s="9" t="str">
        <f aca="false">IF(OR(D17="",E17=""),"",D17*E17)</f>
        <v/>
      </c>
      <c r="G17" s="10" t="str">
        <f aca="false">IF(F17="","",IF(F17&gt;=6,"Alto",IF(F17&gt;=3,"Médio","Baixo")))</f>
        <v/>
      </c>
      <c r="H17" s="7" t="str">
        <f aca="false">IF(F17="","",IF(F17&gt;=6,"Agendar transferência de conhecimento nas próximas semanas; reduzir a exposição antes de documentar",IF(F17&gt;=3,"Incluir na fila de documentação estruturada dos próximos meses","Monitorar; documentar se a criticidade aumentar")))</f>
        <v/>
      </c>
    </row>
    <row r="18" customFormat="false" ht="15" hidden="false" customHeight="false" outlineLevel="0" collapsed="false">
      <c r="B18" s="11"/>
      <c r="C18" s="11"/>
      <c r="D18" s="8"/>
      <c r="E18" s="8"/>
      <c r="F18" s="9" t="str">
        <f aca="false">IF(OR(D18="",E18=""),"",D18*E18)</f>
        <v/>
      </c>
      <c r="G18" s="10" t="str">
        <f aca="false">IF(F18="","",IF(F18&gt;=6,"Alto",IF(F18&gt;=3,"Médio","Baixo")))</f>
        <v/>
      </c>
      <c r="H18" s="7" t="str">
        <f aca="false">IF(F18="","",IF(F18&gt;=6,"Agendar transferência de conhecimento nas próximas semanas; reduzir a exposição antes de documentar",IF(F18&gt;=3,"Incluir na fila de documentação estruturada dos próximos meses","Monitorar; documentar se a criticidade aumentar")))</f>
        <v/>
      </c>
    </row>
    <row r="19" customFormat="false" ht="15" hidden="false" customHeight="false" outlineLevel="0" collapsed="false">
      <c r="B19" s="11"/>
      <c r="C19" s="11"/>
      <c r="D19" s="8"/>
      <c r="E19" s="8"/>
      <c r="F19" s="9" t="str">
        <f aca="false">IF(OR(D19="",E19=""),"",D19*E19)</f>
        <v/>
      </c>
      <c r="G19" s="10" t="str">
        <f aca="false">IF(F19="","",IF(F19&gt;=6,"Alto",IF(F19&gt;=3,"Médio","Baixo")))</f>
        <v/>
      </c>
      <c r="H19" s="7" t="str">
        <f aca="false">IF(F19="","",IF(F19&gt;=6,"Agendar transferência de conhecimento nas próximas semanas; reduzir a exposição antes de documentar",IF(F19&gt;=3,"Incluir na fila de documentação estruturada dos próximos meses","Monitorar; documentar se a criticidade aumentar")))</f>
        <v/>
      </c>
    </row>
    <row r="20" customFormat="false" ht="15" hidden="false" customHeight="false" outlineLevel="0" collapsed="false">
      <c r="B20" s="11"/>
      <c r="C20" s="11"/>
      <c r="D20" s="8"/>
      <c r="E20" s="8"/>
      <c r="F20" s="9" t="str">
        <f aca="false">IF(OR(D20="",E20=""),"",D20*E20)</f>
        <v/>
      </c>
      <c r="G20" s="10" t="str">
        <f aca="false">IF(F20="","",IF(F20&gt;=6,"Alto",IF(F20&gt;=3,"Médio","Baixo")))</f>
        <v/>
      </c>
      <c r="H20" s="7" t="str">
        <f aca="false">IF(F20="","",IF(F20&gt;=6,"Agendar transferência de conhecimento nas próximas semanas; reduzir a exposição antes de documentar",IF(F20&gt;=3,"Incluir na fila de documentação estruturada dos próximos meses","Monitorar; documentar se a criticidade aumentar")))</f>
        <v/>
      </c>
    </row>
    <row r="21" customFormat="false" ht="15" hidden="false" customHeight="false" outlineLevel="0" collapsed="false">
      <c r="B21" s="11"/>
      <c r="C21" s="11"/>
      <c r="D21" s="8"/>
      <c r="E21" s="8"/>
      <c r="F21" s="9" t="str">
        <f aca="false">IF(OR(D21="",E21=""),"",D21*E21)</f>
        <v/>
      </c>
      <c r="G21" s="10" t="str">
        <f aca="false">IF(F21="","",IF(F21&gt;=6,"Alto",IF(F21&gt;=3,"Médio","Baixo")))</f>
        <v/>
      </c>
      <c r="H21" s="7" t="str">
        <f aca="false">IF(F21="","",IF(F21&gt;=6,"Agendar transferência de conhecimento nas próximas semanas; reduzir a exposição antes de documentar",IF(F21&gt;=3,"Incluir na fila de documentação estruturada dos próximos meses","Monitorar; documentar se a criticidade aumentar")))</f>
        <v/>
      </c>
    </row>
    <row r="22" customFormat="false" ht="15" hidden="false" customHeight="false" outlineLevel="0" collapsed="false">
      <c r="B22" s="11"/>
      <c r="C22" s="11"/>
      <c r="D22" s="8"/>
      <c r="E22" s="8"/>
      <c r="F22" s="9" t="str">
        <f aca="false">IF(OR(D22="",E22=""),"",D22*E22)</f>
        <v/>
      </c>
      <c r="G22" s="10" t="str">
        <f aca="false">IF(F22="","",IF(F22&gt;=6,"Alto",IF(F22&gt;=3,"Médio","Baixo")))</f>
        <v/>
      </c>
      <c r="H22" s="7" t="str">
        <f aca="false">IF(F22="","",IF(F22&gt;=6,"Agendar transferência de conhecimento nas próximas semanas; reduzir a exposição antes de documentar",IF(F22&gt;=3,"Incluir na fila de documentação estruturada dos próximos meses","Monitorar; documentar se a criticidade aumentar")))</f>
        <v/>
      </c>
    </row>
    <row r="23" customFormat="false" ht="15" hidden="false" customHeight="false" outlineLevel="0" collapsed="false">
      <c r="B23" s="11"/>
      <c r="C23" s="11"/>
      <c r="D23" s="8"/>
      <c r="E23" s="8"/>
      <c r="F23" s="9" t="str">
        <f aca="false">IF(OR(D23="",E23=""),"",D23*E23)</f>
        <v/>
      </c>
      <c r="G23" s="10" t="str">
        <f aca="false">IF(F23="","",IF(F23&gt;=6,"Alto",IF(F23&gt;=3,"Médio","Baixo")))</f>
        <v/>
      </c>
      <c r="H23" s="7" t="str">
        <f aca="false">IF(F23="","",IF(F23&gt;=6,"Agendar transferência de conhecimento nas próximas semanas; reduzir a exposição antes de documentar",IF(F23&gt;=3,"Incluir na fila de documentação estruturada dos próximos meses","Monitorar; documentar se a criticidade aumentar")))</f>
        <v/>
      </c>
    </row>
    <row r="24" customFormat="false" ht="15" hidden="false" customHeight="false" outlineLevel="0" collapsed="false">
      <c r="B24" s="11"/>
      <c r="C24" s="11"/>
      <c r="D24" s="8"/>
      <c r="E24" s="8"/>
      <c r="F24" s="9" t="str">
        <f aca="false">IF(OR(D24="",E24=""),"",D24*E24)</f>
        <v/>
      </c>
      <c r="G24" s="10" t="str">
        <f aca="false">IF(F24="","",IF(F24&gt;=6,"Alto",IF(F24&gt;=3,"Médio","Baixo")))</f>
        <v/>
      </c>
      <c r="H24" s="7" t="str">
        <f aca="false">IF(F24="","",IF(F24&gt;=6,"Agendar transferência de conhecimento nas próximas semanas; reduzir a exposição antes de documentar",IF(F24&gt;=3,"Incluir na fila de documentação estruturada dos próximos meses","Monitorar; documentar se a criticidade aumentar")))</f>
        <v/>
      </c>
    </row>
    <row r="25" customFormat="false" ht="15" hidden="false" customHeight="false" outlineLevel="0" collapsed="false">
      <c r="B25" s="11"/>
      <c r="C25" s="11"/>
      <c r="D25" s="8"/>
      <c r="E25" s="8"/>
      <c r="F25" s="9" t="str">
        <f aca="false">IF(OR(D25="",E25=""),"",D25*E25)</f>
        <v/>
      </c>
      <c r="G25" s="10" t="str">
        <f aca="false">IF(F25="","",IF(F25&gt;=6,"Alto",IF(F25&gt;=3,"Médio","Baixo")))</f>
        <v/>
      </c>
      <c r="H25" s="7" t="str">
        <f aca="false">IF(F25="","",IF(F25&gt;=6,"Agendar transferência de conhecimento nas próximas semanas; reduzir a exposição antes de documentar",IF(F25&gt;=3,"Incluir na fila de documentação estruturada dos próximos meses","Monitorar; documentar se a criticidade aumentar")))</f>
        <v/>
      </c>
    </row>
    <row r="26" customFormat="false" ht="15" hidden="false" customHeight="false" outlineLevel="0" collapsed="false">
      <c r="B26" s="11"/>
      <c r="C26" s="11"/>
      <c r="D26" s="8"/>
      <c r="E26" s="8"/>
      <c r="F26" s="9" t="str">
        <f aca="false">IF(OR(D26="",E26=""),"",D26*E26)</f>
        <v/>
      </c>
      <c r="G26" s="10" t="str">
        <f aca="false">IF(F26="","",IF(F26&gt;=6,"Alto",IF(F26&gt;=3,"Médio","Baixo")))</f>
        <v/>
      </c>
      <c r="H26" s="7" t="str">
        <f aca="false">IF(F26="","",IF(F26&gt;=6,"Agendar transferência de conhecimento nas próximas semanas; reduzir a exposição antes de documentar",IF(F26&gt;=3,"Incluir na fila de documentação estruturada dos próximos meses","Monitorar; documentar se a criticidade aumentar")))</f>
        <v/>
      </c>
    </row>
    <row r="27" customFormat="false" ht="15" hidden="false" customHeight="false" outlineLevel="0" collapsed="false">
      <c r="B27" s="11"/>
      <c r="C27" s="11"/>
      <c r="D27" s="8"/>
      <c r="E27" s="8"/>
      <c r="F27" s="9" t="str">
        <f aca="false">IF(OR(D27="",E27=""),"",D27*E27)</f>
        <v/>
      </c>
      <c r="G27" s="10" t="str">
        <f aca="false">IF(F27="","",IF(F27&gt;=6,"Alto",IF(F27&gt;=3,"Médio","Baixo")))</f>
        <v/>
      </c>
      <c r="H27" s="7" t="str">
        <f aca="false">IF(F27="","",IF(F27&gt;=6,"Agendar transferência de conhecimento nas próximas semanas; reduzir a exposição antes de documentar",IF(F27&gt;=3,"Incluir na fila de documentação estruturada dos próximos meses","Monitorar; documentar se a criticidade aumentar")))</f>
        <v/>
      </c>
    </row>
    <row r="28" customFormat="false" ht="15" hidden="false" customHeight="false" outlineLevel="0" collapsed="false">
      <c r="B28" s="11"/>
      <c r="C28" s="11"/>
      <c r="D28" s="8"/>
      <c r="E28" s="8"/>
      <c r="F28" s="9" t="str">
        <f aca="false">IF(OR(D28="",E28=""),"",D28*E28)</f>
        <v/>
      </c>
      <c r="G28" s="10" t="str">
        <f aca="false">IF(F28="","",IF(F28&gt;=6,"Alto",IF(F28&gt;=3,"Médio","Baixo")))</f>
        <v/>
      </c>
      <c r="H28" s="7" t="str">
        <f aca="false">IF(F28="","",IF(F28&gt;=6,"Agendar transferência de conhecimento nas próximas semanas; reduzir a exposição antes de documentar",IF(F28&gt;=3,"Incluir na fila de documentação estruturada dos próximos meses","Monitorar; documentar se a criticidade aumentar")))</f>
        <v/>
      </c>
    </row>
    <row r="29" customFormat="false" ht="15" hidden="false" customHeight="false" outlineLevel="0" collapsed="false">
      <c r="B29" s="11"/>
      <c r="C29" s="11"/>
      <c r="D29" s="8"/>
      <c r="E29" s="8"/>
      <c r="F29" s="9" t="str">
        <f aca="false">IF(OR(D29="",E29=""),"",D29*E29)</f>
        <v/>
      </c>
      <c r="G29" s="10" t="str">
        <f aca="false">IF(F29="","",IF(F29&gt;=6,"Alto",IF(F29&gt;=3,"Médio","Baixo")))</f>
        <v/>
      </c>
      <c r="H29" s="7" t="str">
        <f aca="false">IF(F29="","",IF(F29&gt;=6,"Agendar transferência de conhecimento nas próximas semanas; reduzir a exposição antes de documentar",IF(F29&gt;=3,"Incluir na fila de documentação estruturada dos próximos meses","Monitorar; documentar se a criticidade aumentar")))</f>
        <v/>
      </c>
    </row>
    <row r="30" customFormat="false" ht="15" hidden="false" customHeight="false" outlineLevel="0" collapsed="false">
      <c r="B30" s="11"/>
      <c r="C30" s="11"/>
      <c r="D30" s="8"/>
      <c r="E30" s="8"/>
      <c r="F30" s="9" t="str">
        <f aca="false">IF(OR(D30="",E30=""),"",D30*E30)</f>
        <v/>
      </c>
      <c r="G30" s="10" t="str">
        <f aca="false">IF(F30="","",IF(F30&gt;=6,"Alto",IF(F30&gt;=3,"Médio","Baixo")))</f>
        <v/>
      </c>
      <c r="H30" s="7" t="str">
        <f aca="false">IF(F30="","",IF(F30&gt;=6,"Agendar transferência de conhecimento nas próximas semanas; reduzir a exposição antes de documentar",IF(F30&gt;=3,"Incluir na fila de documentação estruturada dos próximos meses","Monitorar; documentar se a criticidade aumentar")))</f>
        <v/>
      </c>
    </row>
    <row r="32" customFormat="false" ht="15" hidden="false" customHeight="false" outlineLevel="0" collapsed="false">
      <c r="B32" s="12" t="s">
        <v>53</v>
      </c>
    </row>
    <row r="33" customFormat="false" ht="15" hidden="false" customHeight="false" outlineLevel="0" collapsed="false">
      <c r="B33" s="13" t="s">
        <v>54</v>
      </c>
      <c r="C33" s="14" t="s">
        <v>55</v>
      </c>
    </row>
    <row r="34" customFormat="false" ht="15" hidden="false" customHeight="false" outlineLevel="0" collapsed="false">
      <c r="B34" s="15" t="s">
        <v>56</v>
      </c>
      <c r="C34" s="14" t="s">
        <v>57</v>
      </c>
    </row>
    <row r="35" customFormat="false" ht="15" hidden="false" customHeight="false" outlineLevel="0" collapsed="false">
      <c r="B35" s="16" t="s">
        <v>58</v>
      </c>
      <c r="C35" s="14" t="s">
        <v>59</v>
      </c>
    </row>
  </sheetData>
  <mergeCells count="2">
    <mergeCell ref="B2:H2"/>
    <mergeCell ref="B3:H3"/>
  </mergeCells>
  <conditionalFormatting sqref="G6:G30">
    <cfRule type="expression" priority="2" aboveAverage="0" equalAverage="0" bottom="0" percent="0" rank="0" text="" dxfId="0">
      <formula>G6="Alto"</formula>
    </cfRule>
    <cfRule type="expression" priority="3" aboveAverage="0" equalAverage="0" bottom="0" percent="0" rank="0" text="" dxfId="1">
      <formula>G6="Médio"</formula>
    </cfRule>
    <cfRule type="expression" priority="4" aboveAverage="0" equalAverage="0" bottom="0" percent="0" rank="0" text="" dxfId="2">
      <formula>G6="Baixo"</formula>
    </cfRule>
  </conditionalFormatting>
  <dataValidations count="1">
    <dataValidation allowBlank="true" errorStyle="stop" operator="between" showDropDown="false" showErrorMessage="false" showInputMessage="false" sqref="D6:E30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5" min="3" style="0" width="16"/>
    <col collapsed="false" customWidth="true" hidden="false" outlineLevel="0" max="6" min="6" style="0" width="20"/>
    <col collapsed="false" customWidth="true" hidden="false" outlineLevel="0" max="7" min="7" style="0" width="4"/>
  </cols>
  <sheetData>
    <row r="2" customFormat="false" ht="30" hidden="false" customHeight="true" outlineLevel="0" collapsed="false">
      <c r="B2" s="1" t="s">
        <v>60</v>
      </c>
      <c r="C2" s="1"/>
      <c r="D2" s="1"/>
      <c r="E2" s="1"/>
      <c r="F2" s="1"/>
    </row>
    <row r="3" customFormat="false" ht="27.75" hidden="false" customHeight="true" outlineLevel="0" collapsed="false">
      <c r="B3" s="2" t="s">
        <v>61</v>
      </c>
      <c r="C3" s="2"/>
      <c r="D3" s="2"/>
      <c r="E3" s="2"/>
      <c r="F3" s="2"/>
    </row>
    <row r="5" customFormat="false" ht="31.5" hidden="false" customHeight="true" outlineLevel="0" collapsed="false">
      <c r="B5" s="6" t="s">
        <v>44</v>
      </c>
      <c r="C5" s="6" t="s">
        <v>62</v>
      </c>
      <c r="D5" s="6" t="s">
        <v>63</v>
      </c>
      <c r="E5" s="6" t="s">
        <v>64</v>
      </c>
      <c r="F5" s="6" t="s">
        <v>65</v>
      </c>
    </row>
    <row r="6" customFormat="false" ht="15" hidden="false" customHeight="false" outlineLevel="0" collapsed="false">
      <c r="B6" s="17"/>
      <c r="C6" s="9" t="str">
        <f aca="false">IF(B6="","",COUNTIF(Diagnóstico!$B$6:$B$30,B6))</f>
        <v/>
      </c>
      <c r="D6" s="9" t="str">
        <f aca="false">IF(B6="","",COUNTIFS(Diagnóstico!$B$6:$B$30,B6,Diagnóstico!$G$6:$G$30,"Alto"))</f>
        <v/>
      </c>
      <c r="E6" s="9" t="str">
        <f aca="false">IF(B6="","",IFERROR(ROUND(AVERAGEIF(Diagnóstico!$B$6:$B$30,B6,Diagnóstico!$F$6:$F$30),1),""))</f>
        <v/>
      </c>
      <c r="F6" s="10" t="str">
        <f aca="false">IF(B6="","",IF(D6&gt;=1,"Priorizar agora",IF(E6&gt;=3,"Acompanhar de perto","Monitorar")))</f>
        <v/>
      </c>
    </row>
    <row r="7" customFormat="false" ht="15" hidden="false" customHeight="false" outlineLevel="0" collapsed="false">
      <c r="B7" s="17"/>
      <c r="C7" s="9" t="str">
        <f aca="false">IF(B7="","",COUNTIF(Diagnóstico!$B$6:$B$30,B7))</f>
        <v/>
      </c>
      <c r="D7" s="9" t="str">
        <f aca="false">IF(B7="","",COUNTIFS(Diagnóstico!$B$6:$B$30,B7,Diagnóstico!$G$6:$G$30,"Alto"))</f>
        <v/>
      </c>
      <c r="E7" s="9" t="str">
        <f aca="false">IF(B7="","",IFERROR(ROUND(AVERAGEIF(Diagnóstico!$B$6:$B$30,B7,Diagnóstico!$F$6:$F$30),1),""))</f>
        <v/>
      </c>
      <c r="F7" s="10" t="str">
        <f aca="false">IF(B7="","",IF(D7&gt;=1,"Priorizar agora",IF(E7&gt;=3,"Acompanhar de perto","Monitorar")))</f>
        <v/>
      </c>
    </row>
    <row r="8" customFormat="false" ht="15" hidden="false" customHeight="false" outlineLevel="0" collapsed="false">
      <c r="B8" s="17"/>
      <c r="C8" s="9" t="str">
        <f aca="false">IF(B8="","",COUNTIF(Diagnóstico!$B$6:$B$30,B8))</f>
        <v/>
      </c>
      <c r="D8" s="9" t="str">
        <f aca="false">IF(B8="","",COUNTIFS(Diagnóstico!$B$6:$B$30,B8,Diagnóstico!$G$6:$G$30,"Alto"))</f>
        <v/>
      </c>
      <c r="E8" s="9" t="str">
        <f aca="false">IF(B8="","",IFERROR(ROUND(AVERAGEIF(Diagnóstico!$B$6:$B$30,B8,Diagnóstico!$F$6:$F$30),1),""))</f>
        <v/>
      </c>
      <c r="F8" s="10" t="str">
        <f aca="false">IF(B8="","",IF(D8&gt;=1,"Priorizar agora",IF(E8&gt;=3,"Acompanhar de perto","Monitorar")))</f>
        <v/>
      </c>
    </row>
    <row r="9" customFormat="false" ht="15" hidden="false" customHeight="false" outlineLevel="0" collapsed="false">
      <c r="B9" s="17"/>
      <c r="C9" s="9" t="str">
        <f aca="false">IF(B9="","",COUNTIF(Diagnóstico!$B$6:$B$30,B9))</f>
        <v/>
      </c>
      <c r="D9" s="9" t="str">
        <f aca="false">IF(B9="","",COUNTIFS(Diagnóstico!$B$6:$B$30,B9,Diagnóstico!$G$6:$G$30,"Alto"))</f>
        <v/>
      </c>
      <c r="E9" s="9" t="str">
        <f aca="false">IF(B9="","",IFERROR(ROUND(AVERAGEIF(Diagnóstico!$B$6:$B$30,B9,Diagnóstico!$F$6:$F$30),1),""))</f>
        <v/>
      </c>
      <c r="F9" s="10" t="str">
        <f aca="false">IF(B9="","",IF(D9&gt;=1,"Priorizar agora",IF(E9&gt;=3,"Acompanhar de perto","Monitorar")))</f>
        <v/>
      </c>
    </row>
    <row r="10" customFormat="false" ht="15" hidden="false" customHeight="false" outlineLevel="0" collapsed="false">
      <c r="B10" s="17"/>
      <c r="C10" s="9" t="str">
        <f aca="false">IF(B10="","",COUNTIF(Diagnóstico!$B$6:$B$30,B10))</f>
        <v/>
      </c>
      <c r="D10" s="9" t="str">
        <f aca="false">IF(B10="","",COUNTIFS(Diagnóstico!$B$6:$B$30,B10,Diagnóstico!$G$6:$G$30,"Alto"))</f>
        <v/>
      </c>
      <c r="E10" s="9" t="str">
        <f aca="false">IF(B10="","",IFERROR(ROUND(AVERAGEIF(Diagnóstico!$B$6:$B$30,B10,Diagnóstico!$F$6:$F$30),1),""))</f>
        <v/>
      </c>
      <c r="F10" s="10" t="str">
        <f aca="false">IF(B10="","",IF(D10&gt;=1,"Priorizar agora",IF(E10&gt;=3,"Acompanhar de perto","Monitorar")))</f>
        <v/>
      </c>
    </row>
    <row r="11" customFormat="false" ht="15" hidden="false" customHeight="false" outlineLevel="0" collapsed="false">
      <c r="B11" s="17"/>
      <c r="C11" s="9" t="str">
        <f aca="false">IF(B11="","",COUNTIF(Diagnóstico!$B$6:$B$30,B11))</f>
        <v/>
      </c>
      <c r="D11" s="9" t="str">
        <f aca="false">IF(B11="","",COUNTIFS(Diagnóstico!$B$6:$B$30,B11,Diagnóstico!$G$6:$G$30,"Alto"))</f>
        <v/>
      </c>
      <c r="E11" s="9" t="str">
        <f aca="false">IF(B11="","",IFERROR(ROUND(AVERAGEIF(Diagnóstico!$B$6:$B$30,B11,Diagnóstico!$F$6:$F$30),1),""))</f>
        <v/>
      </c>
      <c r="F11" s="10" t="str">
        <f aca="false">IF(B11="","",IF(D11&gt;=1,"Priorizar agora",IF(E11&gt;=3,"Acompanhar de perto","Monitorar")))</f>
        <v/>
      </c>
    </row>
    <row r="12" customFormat="false" ht="15" hidden="false" customHeight="false" outlineLevel="0" collapsed="false">
      <c r="B12" s="17"/>
      <c r="C12" s="9" t="str">
        <f aca="false">IF(B12="","",COUNTIF(Diagnóstico!$B$6:$B$30,B12))</f>
        <v/>
      </c>
      <c r="D12" s="9" t="str">
        <f aca="false">IF(B12="","",COUNTIFS(Diagnóstico!$B$6:$B$30,B12,Diagnóstico!$G$6:$G$30,"Alto"))</f>
        <v/>
      </c>
      <c r="E12" s="9" t="str">
        <f aca="false">IF(B12="","",IFERROR(ROUND(AVERAGEIF(Diagnóstico!$B$6:$B$30,B12,Diagnóstico!$F$6:$F$30),1),""))</f>
        <v/>
      </c>
      <c r="F12" s="10" t="str">
        <f aca="false">IF(B12="","",IF(D12&gt;=1,"Priorizar agora",IF(E12&gt;=3,"Acompanhar de perto","Monitorar")))</f>
        <v/>
      </c>
    </row>
    <row r="13" customFormat="false" ht="15" hidden="false" customHeight="false" outlineLevel="0" collapsed="false">
      <c r="B13" s="17"/>
      <c r="C13" s="9" t="str">
        <f aca="false">IF(B13="","",COUNTIF(Diagnóstico!$B$6:$B$30,B13))</f>
        <v/>
      </c>
      <c r="D13" s="9" t="str">
        <f aca="false">IF(B13="","",COUNTIFS(Diagnóstico!$B$6:$B$30,B13,Diagnóstico!$G$6:$G$30,"Alto"))</f>
        <v/>
      </c>
      <c r="E13" s="9" t="str">
        <f aca="false">IF(B13="","",IFERROR(ROUND(AVERAGEIF(Diagnóstico!$B$6:$B$30,B13,Diagnóstico!$F$6:$F$30),1),""))</f>
        <v/>
      </c>
      <c r="F13" s="10" t="str">
        <f aca="false">IF(B13="","",IF(D13&gt;=1,"Priorizar agora",IF(E13&gt;=3,"Acompanhar de perto","Monitorar")))</f>
        <v/>
      </c>
    </row>
    <row r="14" customFormat="false" ht="15" hidden="false" customHeight="false" outlineLevel="0" collapsed="false">
      <c r="B14" s="17"/>
      <c r="C14" s="9" t="str">
        <f aca="false">IF(B14="","",COUNTIF(Diagnóstico!$B$6:$B$30,B14))</f>
        <v/>
      </c>
      <c r="D14" s="9" t="str">
        <f aca="false">IF(B14="","",COUNTIFS(Diagnóstico!$B$6:$B$30,B14,Diagnóstico!$G$6:$G$30,"Alto"))</f>
        <v/>
      </c>
      <c r="E14" s="9" t="str">
        <f aca="false">IF(B14="","",IFERROR(ROUND(AVERAGEIF(Diagnóstico!$B$6:$B$30,B14,Diagnóstico!$F$6:$F$30),1),""))</f>
        <v/>
      </c>
      <c r="F14" s="10" t="str">
        <f aca="false">IF(B14="","",IF(D14&gt;=1,"Priorizar agora",IF(E14&gt;=3,"Acompanhar de perto","Monitorar")))</f>
        <v/>
      </c>
    </row>
    <row r="15" customFormat="false" ht="15" hidden="false" customHeight="false" outlineLevel="0" collapsed="false">
      <c r="B15" s="17"/>
      <c r="C15" s="9" t="str">
        <f aca="false">IF(B15="","",COUNTIF(Diagnóstico!$B$6:$B$30,B15))</f>
        <v/>
      </c>
      <c r="D15" s="9" t="str">
        <f aca="false">IF(B15="","",COUNTIFS(Diagnóstico!$B$6:$B$30,B15,Diagnóstico!$G$6:$G$30,"Alto"))</f>
        <v/>
      </c>
      <c r="E15" s="9" t="str">
        <f aca="false">IF(B15="","",IFERROR(ROUND(AVERAGEIF(Diagnóstico!$B$6:$B$30,B15,Diagnóstico!$F$6:$F$30),1),""))</f>
        <v/>
      </c>
      <c r="F15" s="10" t="str">
        <f aca="false">IF(B15="","",IF(D15&gt;=1,"Priorizar agora",IF(E15&gt;=3,"Acompanhar de perto","Monitorar")))</f>
        <v/>
      </c>
    </row>
    <row r="17" customFormat="false" ht="31.5" hidden="false" customHeight="true" outlineLevel="0" collapsed="false">
      <c r="B17" s="2" t="s">
        <v>66</v>
      </c>
      <c r="C17" s="2"/>
      <c r="D17" s="2"/>
      <c r="E17" s="2"/>
      <c r="F17" s="2"/>
    </row>
  </sheetData>
  <mergeCells count="3">
    <mergeCell ref="B2:F2"/>
    <mergeCell ref="B3:F3"/>
    <mergeCell ref="B17:F17"/>
  </mergeCells>
  <conditionalFormatting sqref="F6:F15">
    <cfRule type="expression" priority="2" aboveAverage="0" equalAverage="0" bottom="0" percent="0" rank="0" text="" dxfId="0">
      <formula>F6="Priorizar agora"</formula>
    </cfRule>
    <cfRule type="expression" priority="3" aboveAverage="0" equalAverage="0" bottom="0" percent="0" rank="0" text="" dxfId="1">
      <formula>F6="Acompanhar de perto"</formula>
    </cfRule>
    <cfRule type="expression" priority="4" aboveAverage="0" equalAverage="0" bottom="0" percent="0" rank="0" text="" dxfId="2">
      <formula>F6="Monitorar"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2026-08-09T22:44:42Z</dcterms:created>
  <dc:creator>openpyxl</dc:creator>
  <dc:description/>
  <dc:language>en-US</dc:language>
  <cp:lastModifiedBy/>
  <dcterms:modified xsi:type="dcterms:W3CDTF">2026-08-09T22:44:42Z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